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\9.B skupina C\"/>
    </mc:Choice>
  </mc:AlternateContent>
  <bookViews>
    <workbookView xWindow="0" yWindow="0" windowWidth="21600" windowHeight="9630" firstSheet="1" activeTab="4"/>
  </bookViews>
  <sheets>
    <sheet name="Graf1" sheetId="2" r:id="rId1"/>
    <sheet name="Graf4" sheetId="5" r:id="rId2"/>
    <sheet name="Graf3" sheetId="4" r:id="rId3"/>
    <sheet name="Graf2" sheetId="3" r:id="rId4"/>
    <sheet name="Hárok1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F31" i="1"/>
  <c r="I31" i="1"/>
  <c r="J31" i="1"/>
  <c r="J27" i="1"/>
  <c r="J28" i="1"/>
  <c r="J29" i="1"/>
  <c r="J26" i="1"/>
  <c r="I27" i="1"/>
  <c r="I28" i="1"/>
  <c r="I29" i="1"/>
  <c r="I26" i="1"/>
  <c r="C19" i="1"/>
</calcChain>
</file>

<file path=xl/sharedStrings.xml><?xml version="1.0" encoding="utf-8"?>
<sst xmlns="http://schemas.openxmlformats.org/spreadsheetml/2006/main" count="52" uniqueCount="51">
  <si>
    <t>Faktúra č.:</t>
  </si>
  <si>
    <t>Dodávaťeľ:</t>
  </si>
  <si>
    <t>Odoberaťeľ:</t>
  </si>
  <si>
    <t xml:space="preserve">CK Lyžovačiek </t>
  </si>
  <si>
    <t>Školská 71/3</t>
  </si>
  <si>
    <t>029 51 Lokca</t>
  </si>
  <si>
    <t>IČO: 36255879</t>
  </si>
  <si>
    <t>DIČ: 2052765512</t>
  </si>
  <si>
    <t>Tel.: 0905235763</t>
  </si>
  <si>
    <t>E- mail: podstrelenakarin585@gmail.com</t>
  </si>
  <si>
    <t>ZŠ s MŠ Bohdanovce</t>
  </si>
  <si>
    <t>Bohdanovce 209</t>
  </si>
  <si>
    <t>044 16 Bohdanovce</t>
  </si>
  <si>
    <t>IČO: 035561301</t>
  </si>
  <si>
    <t>DIČ: 2021845529</t>
  </si>
  <si>
    <t>Tel.: 0903616429</t>
  </si>
  <si>
    <t>E- mail: zssmsbohdanovce@gmail.com</t>
  </si>
  <si>
    <t>Názov banky:</t>
  </si>
  <si>
    <t>SWIFT:</t>
  </si>
  <si>
    <t>IBAN:</t>
  </si>
  <si>
    <t>Variabilný symbol:</t>
  </si>
  <si>
    <t>Konštantný symbol:</t>
  </si>
  <si>
    <t>Slovenská sporiteľna</t>
  </si>
  <si>
    <t>GIGASKBX</t>
  </si>
  <si>
    <t>SK27 0900 0000 0098 6859 7884</t>
  </si>
  <si>
    <t>0308</t>
  </si>
  <si>
    <t>Popis</t>
  </si>
  <si>
    <t>Počet</t>
  </si>
  <si>
    <t>Cena za jed. bez DPH</t>
  </si>
  <si>
    <t>% DPH</t>
  </si>
  <si>
    <t>DPH MJ</t>
  </si>
  <si>
    <t>Spolu s DPH</t>
  </si>
  <si>
    <t>Ubytovanie a strava na 5 dní</t>
  </si>
  <si>
    <t>Skipasy</t>
  </si>
  <si>
    <t>Bazén (1 vstup)</t>
  </si>
  <si>
    <t>Doprava</t>
  </si>
  <si>
    <t>Súčet položiek</t>
  </si>
  <si>
    <t>SPOLU NA ÚHRADU</t>
  </si>
  <si>
    <t>DPH:</t>
  </si>
  <si>
    <t>Základ:</t>
  </si>
  <si>
    <t>Číslo objednávky:</t>
  </si>
  <si>
    <t>Dátum vyhotovenia faktúry:</t>
  </si>
  <si>
    <t>Dátum dodania služby:</t>
  </si>
  <si>
    <t>Dátum splatnosti faktúry:</t>
  </si>
  <si>
    <t>Spôsob patby:</t>
  </si>
  <si>
    <t>plat.príkaz</t>
  </si>
  <si>
    <t>Spoločnosť je zapísana v Obchodom registri Okresného súdu Námestovo, oddiel Sro, č. 44325/V.</t>
  </si>
  <si>
    <t>Dovoľujeme si vás upozorniť, že v prípade nedodržania termínu splatnosti uvedeného na faktúre vám môžeme účtovať úrok z omeškania v dohodnutej, resp. zákonnej výške a zmluvnú pokutu (ak bola dohodnutá).</t>
  </si>
  <si>
    <t>Vystavil:</t>
  </si>
  <si>
    <t>Prevzal:</t>
  </si>
  <si>
    <t>Pečiatka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</si>
</sst>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5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9" fontId="0" fillId="0" borderId="1" xfId="1" applyFont="1" applyBorder="1" applyAlignment="1">
      <alignment horizontal="center"/>
    </xf>
    <xf numFmtId="164" fontId="4" fillId="0" borderId="1" xfId="0" applyNumberFormat="1" applyFont="1" applyBorder="1"/>
    <xf numFmtId="164" fontId="4" fillId="0" borderId="10" xfId="0" applyNumberFormat="1" applyFont="1" applyBorder="1"/>
    <xf numFmtId="164" fontId="5" fillId="0" borderId="9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49" fontId="0" fillId="0" borderId="5" xfId="0" applyNumberFormat="1" applyBorder="1" applyAlignment="1"/>
    <xf numFmtId="49" fontId="0" fillId="0" borderId="0" xfId="0" applyNumberFormat="1" applyBorder="1" applyAlignment="1"/>
    <xf numFmtId="49" fontId="0" fillId="0" borderId="6" xfId="0" applyNumberFormat="1" applyBorder="1" applyAlignment="1"/>
    <xf numFmtId="14" fontId="0" fillId="0" borderId="1" xfId="0" applyNumberFormat="1" applyBorder="1" applyAlignment="1">
      <alignment horizontal="center"/>
    </xf>
    <xf numFmtId="0" fontId="0" fillId="0" borderId="5" xfId="0" applyFill="1" applyBorder="1" applyAlignment="1"/>
    <xf numFmtId="0" fontId="1" fillId="0" borderId="5" xfId="0" applyFont="1" applyFill="1" applyBorder="1" applyAlignment="1"/>
    <xf numFmtId="14" fontId="1" fillId="0" borderId="1" xfId="0" applyNumberFormat="1" applyFont="1" applyBorder="1" applyAlignment="1">
      <alignment horizontal="center"/>
    </xf>
    <xf numFmtId="0" fontId="0" fillId="0" borderId="7" xfId="0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Hárok1!$G$21:$I$21</c:f>
              <c:strCache>
                <c:ptCount val="3"/>
                <c:pt idx="0">
                  <c:v>Spôsob patby: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Hárok1!$J$16:$J$20</c:f>
              <c:strCache>
                <c:ptCount val="5"/>
                <c:pt idx="0">
                  <c:v>8532</c:v>
                </c:pt>
                <c:pt idx="1">
                  <c:v>5.1.2024</c:v>
                </c:pt>
                <c:pt idx="2">
                  <c:v>24.1.2024</c:v>
                </c:pt>
                <c:pt idx="3">
                  <c:v>14.2.2024</c:v>
                </c:pt>
                <c:pt idx="4">
                  <c:v>plat.príkaz</c:v>
                </c:pt>
              </c:strCache>
            </c:strRef>
          </c:cat>
          <c:val>
            <c:numRef>
              <c:f>Hárok1!$J$21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77-4326-8E01-4EBC2583C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660816"/>
        <c:axId val="1029662064"/>
      </c:barChart>
      <c:catAx>
        <c:axId val="102966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29662064"/>
        <c:crosses val="autoZero"/>
        <c:auto val="1"/>
        <c:lblAlgn val="ctr"/>
        <c:lblOffset val="100"/>
        <c:noMultiLvlLbl val="0"/>
      </c:catAx>
      <c:valAx>
        <c:axId val="102966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2966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664560"/>
        <c:axId val="1162521216"/>
      </c:barChart>
      <c:catAx>
        <c:axId val="102966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2521216"/>
        <c:crosses val="autoZero"/>
        <c:auto val="1"/>
        <c:lblAlgn val="ctr"/>
        <c:lblOffset val="100"/>
        <c:noMultiLvlLbl val="0"/>
      </c:catAx>
      <c:valAx>
        <c:axId val="116252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2966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662480"/>
        <c:axId val="1162519552"/>
      </c:barChart>
      <c:catAx>
        <c:axId val="1029662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2519552"/>
        <c:crosses val="autoZero"/>
        <c:auto val="1"/>
        <c:lblAlgn val="ctr"/>
        <c:lblOffset val="100"/>
        <c:noMultiLvlLbl val="0"/>
      </c:catAx>
      <c:valAx>
        <c:axId val="116251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2966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8726848"/>
        <c:axId val="1158730176"/>
      </c:barChart>
      <c:catAx>
        <c:axId val="11587268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58730176"/>
        <c:crosses val="autoZero"/>
        <c:auto val="1"/>
        <c:lblAlgn val="ctr"/>
        <c:lblOffset val="100"/>
        <c:noMultiLvlLbl val="0"/>
      </c:catAx>
      <c:valAx>
        <c:axId val="115873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5872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230" cy="629151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230" cy="629151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0230" cy="629151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0230" cy="629151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tabSelected="1" topLeftCell="A22" zoomScale="80" zoomScaleNormal="80" workbookViewId="0">
      <selection activeCell="A38" sqref="A38:J40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5703125" customWidth="1"/>
    <col min="7" max="9" width="10.7109375" customWidth="1"/>
    <col min="10" max="10" width="16" customWidth="1"/>
  </cols>
  <sheetData>
    <row r="2" spans="1:10" x14ac:dyDescent="0.25">
      <c r="A2" s="1" t="s">
        <v>0</v>
      </c>
      <c r="B2" s="1">
        <v>20523</v>
      </c>
    </row>
    <row r="4" spans="1:10" ht="15.75" customHeight="1" x14ac:dyDescent="0.25">
      <c r="A4" s="1" t="s">
        <v>1</v>
      </c>
      <c r="G4" s="1" t="s">
        <v>2</v>
      </c>
    </row>
    <row r="5" spans="1:10" ht="4.5" customHeight="1" x14ac:dyDescent="0.25"/>
    <row r="6" spans="1:10" x14ac:dyDescent="0.25">
      <c r="A6" s="2" t="s">
        <v>3</v>
      </c>
      <c r="B6" s="3"/>
      <c r="C6" s="3"/>
      <c r="D6" s="3"/>
      <c r="E6" s="4"/>
      <c r="G6" s="2" t="s">
        <v>10</v>
      </c>
      <c r="H6" s="3"/>
      <c r="I6" s="3"/>
      <c r="J6" s="4"/>
    </row>
    <row r="7" spans="1:10" x14ac:dyDescent="0.25">
      <c r="A7" s="5" t="s">
        <v>4</v>
      </c>
      <c r="B7" s="6"/>
      <c r="C7" s="6"/>
      <c r="D7" s="6"/>
      <c r="E7" s="7"/>
      <c r="G7" s="5" t="s">
        <v>11</v>
      </c>
      <c r="H7" s="6"/>
      <c r="I7" s="6"/>
      <c r="J7" s="7"/>
    </row>
    <row r="8" spans="1:10" x14ac:dyDescent="0.25">
      <c r="A8" s="5" t="s">
        <v>5</v>
      </c>
      <c r="B8" s="6"/>
      <c r="C8" s="6"/>
      <c r="D8" s="6"/>
      <c r="E8" s="7"/>
      <c r="G8" s="5" t="s">
        <v>12</v>
      </c>
      <c r="H8" s="6"/>
      <c r="I8" s="6"/>
      <c r="J8" s="7"/>
    </row>
    <row r="9" spans="1:10" x14ac:dyDescent="0.25">
      <c r="A9" s="5"/>
      <c r="B9" s="6"/>
      <c r="C9" s="6"/>
      <c r="D9" s="6"/>
      <c r="E9" s="7"/>
      <c r="G9" s="5"/>
      <c r="H9" s="6"/>
      <c r="I9" s="6"/>
      <c r="J9" s="7"/>
    </row>
    <row r="10" spans="1:10" x14ac:dyDescent="0.25">
      <c r="A10" s="5"/>
      <c r="B10" s="6"/>
      <c r="C10" s="6"/>
      <c r="D10" s="6"/>
      <c r="E10" s="7"/>
      <c r="G10" s="5"/>
      <c r="H10" s="6"/>
      <c r="I10" s="6"/>
      <c r="J10" s="7"/>
    </row>
    <row r="11" spans="1:10" x14ac:dyDescent="0.25">
      <c r="A11" s="5" t="s">
        <v>6</v>
      </c>
      <c r="B11" s="6"/>
      <c r="C11" s="6"/>
      <c r="D11" s="6"/>
      <c r="E11" s="7"/>
      <c r="G11" s="5" t="s">
        <v>13</v>
      </c>
      <c r="H11" s="6"/>
      <c r="I11" s="6"/>
      <c r="J11" s="7"/>
    </row>
    <row r="12" spans="1:10" x14ac:dyDescent="0.25">
      <c r="A12" s="5" t="s">
        <v>7</v>
      </c>
      <c r="B12" s="6"/>
      <c r="C12" s="6"/>
      <c r="D12" s="6"/>
      <c r="E12" s="7"/>
      <c r="G12" s="5" t="s">
        <v>14</v>
      </c>
      <c r="H12" s="6"/>
      <c r="I12" s="6"/>
      <c r="J12" s="7"/>
    </row>
    <row r="13" spans="1:10" x14ac:dyDescent="0.25">
      <c r="A13" s="5" t="s">
        <v>8</v>
      </c>
      <c r="B13" s="6"/>
      <c r="C13" s="6"/>
      <c r="D13" s="6"/>
      <c r="E13" s="7"/>
      <c r="G13" s="5" t="s">
        <v>15</v>
      </c>
      <c r="H13" s="6"/>
      <c r="I13" s="6"/>
      <c r="J13" s="7"/>
    </row>
    <row r="14" spans="1:10" x14ac:dyDescent="0.25">
      <c r="A14" s="8" t="s">
        <v>9</v>
      </c>
      <c r="B14" s="9"/>
      <c r="C14" s="9"/>
      <c r="D14" s="9"/>
      <c r="E14" s="10"/>
      <c r="G14" s="8" t="s">
        <v>16</v>
      </c>
      <c r="H14" s="9"/>
      <c r="I14" s="9"/>
      <c r="J14" s="10"/>
    </row>
    <row r="16" spans="1:10" x14ac:dyDescent="0.25">
      <c r="A16" s="11" t="s">
        <v>17</v>
      </c>
      <c r="B16" s="3"/>
      <c r="C16" s="32" t="s">
        <v>22</v>
      </c>
      <c r="D16" s="32"/>
      <c r="E16" s="32"/>
      <c r="G16" s="35" t="s">
        <v>40</v>
      </c>
      <c r="H16" s="36"/>
      <c r="I16" s="4"/>
      <c r="J16" s="14">
        <v>8532</v>
      </c>
    </row>
    <row r="17" spans="1:10" x14ac:dyDescent="0.25">
      <c r="A17" s="5" t="s">
        <v>18</v>
      </c>
      <c r="B17" s="6"/>
      <c r="C17" s="32" t="s">
        <v>23</v>
      </c>
      <c r="D17" s="32"/>
      <c r="E17" s="32"/>
      <c r="G17" s="37" t="s">
        <v>41</v>
      </c>
      <c r="H17" s="38"/>
      <c r="I17" s="39"/>
      <c r="J17" s="40">
        <v>45296</v>
      </c>
    </row>
    <row r="18" spans="1:10" x14ac:dyDescent="0.25">
      <c r="A18" s="5" t="s">
        <v>19</v>
      </c>
      <c r="B18" s="6"/>
      <c r="C18" s="33" t="s">
        <v>24</v>
      </c>
      <c r="D18" s="33"/>
      <c r="E18" s="33"/>
      <c r="G18" s="41" t="s">
        <v>42</v>
      </c>
      <c r="H18" s="6"/>
      <c r="I18" s="7"/>
      <c r="J18" s="40">
        <v>45315</v>
      </c>
    </row>
    <row r="19" spans="1:10" x14ac:dyDescent="0.25">
      <c r="A19" s="13" t="s">
        <v>20</v>
      </c>
      <c r="B19" s="6"/>
      <c r="C19" s="24">
        <f>B2</f>
        <v>20523</v>
      </c>
      <c r="D19" s="24"/>
      <c r="E19" s="24"/>
      <c r="G19" s="42" t="s">
        <v>43</v>
      </c>
      <c r="H19" s="6"/>
      <c r="I19" s="7"/>
      <c r="J19" s="43">
        <v>45336</v>
      </c>
    </row>
    <row r="20" spans="1:10" x14ac:dyDescent="0.25">
      <c r="A20" s="8" t="s">
        <v>21</v>
      </c>
      <c r="B20" s="9"/>
      <c r="C20" s="34" t="s">
        <v>25</v>
      </c>
      <c r="D20" s="34"/>
      <c r="E20" s="34"/>
      <c r="G20" s="44" t="s">
        <v>44</v>
      </c>
      <c r="H20" s="9"/>
      <c r="I20" s="10"/>
      <c r="J20" s="14" t="s">
        <v>45</v>
      </c>
    </row>
    <row r="25" spans="1:10" ht="30" customHeight="1" x14ac:dyDescent="0.25">
      <c r="A25" s="27" t="s">
        <v>26</v>
      </c>
      <c r="B25" s="27"/>
      <c r="C25" s="27"/>
      <c r="D25" s="27"/>
      <c r="E25" s="15" t="s">
        <v>27</v>
      </c>
      <c r="F25" s="30" t="s">
        <v>28</v>
      </c>
      <c r="G25" s="30"/>
      <c r="H25" s="15" t="s">
        <v>29</v>
      </c>
      <c r="I25" s="15" t="s">
        <v>30</v>
      </c>
      <c r="J25" s="15" t="s">
        <v>31</v>
      </c>
    </row>
    <row r="26" spans="1:10" x14ac:dyDescent="0.25">
      <c r="A26" s="28" t="s">
        <v>32</v>
      </c>
      <c r="B26" s="28"/>
      <c r="C26" s="28"/>
      <c r="D26" s="28"/>
      <c r="E26" s="15">
        <v>55</v>
      </c>
      <c r="F26" s="31">
        <v>76.66</v>
      </c>
      <c r="G26" s="32"/>
      <c r="H26" s="17">
        <v>0.2</v>
      </c>
      <c r="I26" s="18">
        <f>F26*H26</f>
        <v>15.332000000000001</v>
      </c>
      <c r="J26" s="18">
        <f xml:space="preserve"> (F26+I26 )*E26</f>
        <v>5059.5599999999995</v>
      </c>
    </row>
    <row r="27" spans="1:10" x14ac:dyDescent="0.25">
      <c r="A27" s="29" t="s">
        <v>33</v>
      </c>
      <c r="B27" s="29"/>
      <c r="C27" s="29"/>
      <c r="D27" s="29"/>
      <c r="E27" s="12">
        <v>55</v>
      </c>
      <c r="F27" s="31">
        <v>29.16</v>
      </c>
      <c r="G27" s="32"/>
      <c r="H27" s="17">
        <v>0.2</v>
      </c>
      <c r="I27" s="18">
        <f t="shared" ref="I27:I29" si="0">F27*H27</f>
        <v>5.8320000000000007</v>
      </c>
      <c r="J27" s="18">
        <f t="shared" ref="J27:J29" si="1" xml:space="preserve"> (F27+I27 )*E27</f>
        <v>1924.5600000000002</v>
      </c>
    </row>
    <row r="28" spans="1:10" x14ac:dyDescent="0.25">
      <c r="A28" s="29" t="s">
        <v>34</v>
      </c>
      <c r="B28" s="29"/>
      <c r="C28" s="29"/>
      <c r="D28" s="29"/>
      <c r="E28" s="12">
        <v>55</v>
      </c>
      <c r="F28" s="31">
        <v>2.5</v>
      </c>
      <c r="G28" s="32"/>
      <c r="H28" s="17">
        <v>0.2</v>
      </c>
      <c r="I28" s="18">
        <f t="shared" si="0"/>
        <v>0.5</v>
      </c>
      <c r="J28" s="18">
        <f t="shared" si="1"/>
        <v>165</v>
      </c>
    </row>
    <row r="29" spans="1:10" x14ac:dyDescent="0.25">
      <c r="A29" s="29" t="s">
        <v>35</v>
      </c>
      <c r="B29" s="29"/>
      <c r="C29" s="29"/>
      <c r="D29" s="29"/>
      <c r="E29" s="12">
        <v>1</v>
      </c>
      <c r="F29" s="31">
        <v>423.33</v>
      </c>
      <c r="G29" s="32"/>
      <c r="H29" s="17">
        <v>0.2</v>
      </c>
      <c r="I29" s="18">
        <f t="shared" si="0"/>
        <v>84.665999999999997</v>
      </c>
      <c r="J29" s="18">
        <f t="shared" si="1"/>
        <v>507.99599999999998</v>
      </c>
    </row>
    <row r="30" spans="1:10" ht="7.5" customHeight="1" x14ac:dyDescent="0.25"/>
    <row r="31" spans="1:10" x14ac:dyDescent="0.25">
      <c r="A31" s="21" t="s">
        <v>36</v>
      </c>
      <c r="B31" s="22"/>
      <c r="C31" s="22"/>
      <c r="D31" s="22"/>
      <c r="E31" s="3" t="s">
        <v>39</v>
      </c>
      <c r="F31" s="23">
        <f>SUM(F26:G30)</f>
        <v>531.65</v>
      </c>
      <c r="G31" s="24"/>
      <c r="H31" s="16" t="s">
        <v>38</v>
      </c>
      <c r="I31" s="19">
        <f>I26+I27+I28+I29</f>
        <v>106.33</v>
      </c>
      <c r="J31" s="18">
        <f>J26+J27+J28+J29</f>
        <v>7657.116</v>
      </c>
    </row>
    <row r="32" spans="1:10" ht="7.5" customHeight="1" x14ac:dyDescent="0.25">
      <c r="A32" s="5"/>
      <c r="B32" s="6"/>
      <c r="C32" s="6"/>
      <c r="D32" s="6"/>
      <c r="E32" s="6"/>
      <c r="F32" s="6"/>
      <c r="G32" s="6"/>
      <c r="H32" s="6"/>
      <c r="I32" s="6"/>
      <c r="J32" s="7"/>
    </row>
    <row r="33" spans="1:10" ht="18.75" x14ac:dyDescent="0.3">
      <c r="A33" s="25" t="s">
        <v>37</v>
      </c>
      <c r="B33" s="26"/>
      <c r="C33" s="26"/>
      <c r="D33" s="26"/>
      <c r="E33" s="9"/>
      <c r="F33" s="9"/>
      <c r="G33" s="9"/>
      <c r="H33" s="9"/>
      <c r="I33" s="9"/>
      <c r="J33" s="20">
        <f>J31</f>
        <v>7657.116</v>
      </c>
    </row>
    <row r="37" spans="1:10" x14ac:dyDescent="0.25">
      <c r="A37" s="45" t="s">
        <v>46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s="46" t="s">
        <v>47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0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</row>
    <row r="40" spans="1:10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</row>
    <row r="42" spans="1:10" x14ac:dyDescent="0.25">
      <c r="A42" s="11" t="s">
        <v>48</v>
      </c>
      <c r="B42" s="3"/>
      <c r="C42" s="3"/>
      <c r="D42" s="3"/>
      <c r="E42" s="4"/>
      <c r="G42" s="11" t="s">
        <v>49</v>
      </c>
      <c r="H42" s="3"/>
      <c r="I42" s="3"/>
      <c r="J42" s="4"/>
    </row>
    <row r="43" spans="1:10" x14ac:dyDescent="0.25">
      <c r="A43" s="5"/>
      <c r="B43" s="6"/>
      <c r="C43" s="6"/>
      <c r="D43" s="6"/>
      <c r="E43" s="7"/>
      <c r="G43" s="5"/>
      <c r="H43" s="6"/>
      <c r="I43" s="6"/>
      <c r="J43" s="7"/>
    </row>
    <row r="44" spans="1:10" x14ac:dyDescent="0.25">
      <c r="A44" s="5"/>
      <c r="B44" s="6"/>
      <c r="C44" s="6"/>
      <c r="D44" s="6"/>
      <c r="E44" s="7"/>
      <c r="G44" s="5"/>
      <c r="H44" s="6"/>
      <c r="I44" s="6"/>
      <c r="J44" s="7"/>
    </row>
    <row r="45" spans="1:10" x14ac:dyDescent="0.25">
      <c r="A45" s="5" t="s">
        <v>50</v>
      </c>
      <c r="B45" s="6"/>
      <c r="C45" s="6"/>
      <c r="D45" s="6"/>
      <c r="E45" s="7"/>
      <c r="G45" s="5" t="s">
        <v>50</v>
      </c>
      <c r="H45" s="6"/>
      <c r="I45" s="6"/>
      <c r="J45" s="7"/>
    </row>
    <row r="46" spans="1:10" x14ac:dyDescent="0.25">
      <c r="A46" s="5"/>
      <c r="B46" s="6"/>
      <c r="C46" s="6"/>
      <c r="D46" s="6"/>
      <c r="E46" s="7"/>
      <c r="G46" s="5"/>
      <c r="H46" s="6"/>
      <c r="I46" s="6"/>
      <c r="J46" s="7"/>
    </row>
    <row r="47" spans="1:10" x14ac:dyDescent="0.25">
      <c r="A47" s="8"/>
      <c r="B47" s="9"/>
      <c r="C47" s="9"/>
      <c r="D47" s="9"/>
      <c r="E47" s="10"/>
      <c r="G47" s="8"/>
      <c r="H47" s="9"/>
      <c r="I47" s="9"/>
      <c r="J47" s="10"/>
    </row>
  </sheetData>
  <mergeCells count="20">
    <mergeCell ref="A37:J37"/>
    <mergeCell ref="A38:J40"/>
    <mergeCell ref="C16:E16"/>
    <mergeCell ref="C18:E18"/>
    <mergeCell ref="C17:E17"/>
    <mergeCell ref="C19:E19"/>
    <mergeCell ref="C20:E20"/>
    <mergeCell ref="A31:D31"/>
    <mergeCell ref="F31:G31"/>
    <mergeCell ref="A33:D33"/>
    <mergeCell ref="A25:D25"/>
    <mergeCell ref="A26:D26"/>
    <mergeCell ref="A27:D27"/>
    <mergeCell ref="A28:D28"/>
    <mergeCell ref="A29:D29"/>
    <mergeCell ref="F25:G25"/>
    <mergeCell ref="F26:G26"/>
    <mergeCell ref="F27:G27"/>
    <mergeCell ref="F28:G28"/>
    <mergeCell ref="F29:G29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Grafy</vt:lpstr>
      </vt:variant>
      <vt:variant>
        <vt:i4>4</vt:i4>
      </vt:variant>
    </vt:vector>
  </HeadingPairs>
  <TitlesOfParts>
    <vt:vector size="5" baseType="lpstr">
      <vt:lpstr>Hárok1</vt:lpstr>
      <vt:lpstr>Graf1</vt:lpstr>
      <vt:lpstr>Graf4</vt:lpstr>
      <vt:lpstr>Graf3</vt:lpstr>
      <vt:lpstr>Graf2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dcterms:created xsi:type="dcterms:W3CDTF">2023-11-23T09:37:18Z</dcterms:created>
  <dcterms:modified xsi:type="dcterms:W3CDTF">2024-01-18T10:00:38Z</dcterms:modified>
</cp:coreProperties>
</file>